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<sst xmlns="http://schemas.openxmlformats.org/spreadsheetml/2006/main" count="77" uniqueCount="76">
  <si>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Код </t>
  </si>
  <si>
    <t>Показник</t>
  </si>
  <si>
    <t>Дотації</t>
  </si>
  <si>
    <t>Субвенції</t>
  </si>
  <si>
    <t>Інші надходження  </t>
  </si>
  <si>
    <t>24060000 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</si>
  <si>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</si>
  <si>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</si>
  <si>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</si>
  <si>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</si>
  <si>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</si>
  <si>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Iншi неподаткові надходження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</si>
  <si>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</si>
  <si>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</si>
  <si>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</si>
  <si>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</si>
  <si>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</si>
  <si>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</si>
  <si>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</si>
  <si>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</si>
  <si>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</si>
  <si>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</si>
  <si>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за спеціальне використання лісових ресурсів</t>
  </si>
  <si>
    <t>22130000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</si>
  <si>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</si>
  <si>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</si>
  <si>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200000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</si>
  <si>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</si>
  <si>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</si>
  <si>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</si>
  <si>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</si>
  <si>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</si>
  <si>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</si>
  <si>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</si>
  <si>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</si>
  <si>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</si>
  <si>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</si>
  <si>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</si>
  <si>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</si>
  <si>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</si>
  <si>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</si>
  <si>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</si>
  <si>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/>
  </si>
  <si>
    <t xml:space="preserve">Виконання бюджету Ніжинського району </t>
  </si>
  <si>
    <t>станом на 01 квітня 2015 року</t>
  </si>
  <si>
    <t>60000</t>
  </si>
  <si>
    <t>Правоохоронна діяльність та забезпечення  безпеки держави</t>
  </si>
  <si>
    <t>100000</t>
  </si>
  <si>
    <t>Житлово-комунальне  господарство</t>
  </si>
  <si>
    <t>170000</t>
  </si>
  <si>
    <t>Транспорт ,дорожнє господарство , зв'язок , телекомунікації та  інформатика</t>
  </si>
  <si>
    <t>14040000</t>
  </si>
  <si>
    <t>Акцизний податок з реалізації підакцизних товарів</t>
  </si>
  <si>
    <t>Податок на майно</t>
  </si>
  <si>
    <t>18010100</t>
  </si>
  <si>
    <t>18010500</t>
  </si>
  <si>
    <t>Земельний податок</t>
  </si>
  <si>
    <t>18050000</t>
  </si>
  <si>
    <t>19010000</t>
  </si>
  <si>
    <t>Екологічний податок</t>
  </si>
  <si>
    <t>Єдиний податок</t>
  </si>
  <si>
    <t>Повернення коштів минулих років</t>
  </si>
  <si>
    <t>24,3р.</t>
  </si>
  <si>
    <t>9,4р.</t>
  </si>
  <si>
    <t>22090000</t>
  </si>
  <si>
    <t>Державне мито</t>
  </si>
  <si>
    <t>9,0р.</t>
  </si>
  <si>
    <t xml:space="preserve">Резервний фонд 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</si>
  <si>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</si>
  <si>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</si>
  <si>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Інші видатки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</si>
  <si>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</si>
  <si>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</si>
  <si>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</si>
  <si>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Cубвенція з місцевого бюджету Державному бюджету на виконання програм соціально-економічного та культурного значення</t>
  </si>
  <si>
    <t>Всього видатків загального фонду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</si>
</sst>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80" fontId="23" fillId="7" borderId="12" xfId="56" applyNumberFormat="1" applyFont="1" applyFill="1" applyBorder="1" applyAlignment="1">
      <alignment horizontal="right" wrapText="1" shrinkToFit="1"/>
      <protection/>
    </xf>
    <xf numFmtId="180" fontId="23" fillId="7" borderId="13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0" fontId="24" fillId="0" borderId="15" xfId="56" applyNumberFormat="1" applyFont="1" applyFill="1" applyBorder="1" applyAlignment="1">
      <alignment horizontal="right" wrapText="1" shrinkToFit="1"/>
      <protection/>
    </xf>
    <xf numFmtId="180" fontId="24" fillId="0" borderId="16" xfId="56" applyNumberFormat="1" applyFont="1" applyFill="1" applyBorder="1" applyAlignment="1">
      <alignment horizontal="right" wrapText="1" shrinkToFit="1"/>
      <protection/>
    </xf>
    <xf numFmtId="180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80" fontId="24" fillId="0" borderId="0" xfId="56" applyNumberFormat="1" applyFont="1" applyFill="1" applyBorder="1" applyAlignment="1">
      <alignment horizontal="right" wrapText="1" shrinkToFit="1"/>
      <protection/>
    </xf>
    <xf numFmtId="180" fontId="24" fillId="0" borderId="17" xfId="56" applyNumberFormat="1" applyFont="1" applyFill="1" applyBorder="1" applyAlignment="1">
      <alignment horizontal="right" wrapText="1" shrinkToFit="1"/>
      <protection/>
    </xf>
    <xf numFmtId="180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horizontal="right" wrapText="1" shrinkToFit="1"/>
      <protection/>
    </xf>
    <xf numFmtId="180" fontId="24" fillId="0" borderId="20" xfId="56" applyNumberFormat="1" applyFont="1" applyFill="1" applyBorder="1" applyAlignment="1">
      <alignment horizontal="right" wrapText="1" shrinkToFit="1"/>
      <protection/>
    </xf>
    <xf numFmtId="180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0" fontId="24" fillId="0" borderId="23" xfId="56" applyNumberFormat="1" applyFont="1" applyFill="1" applyBorder="1" applyAlignment="1">
      <alignment horizontal="right" wrapText="1" shrinkToFit="1"/>
      <protection/>
    </xf>
    <xf numFmtId="180" fontId="24" fillId="0" borderId="22" xfId="56" applyNumberFormat="1" applyFont="1" applyFill="1" applyBorder="1" applyAlignment="1">
      <alignment horizontal="right" wrapText="1" shrinkToFit="1"/>
      <protection/>
    </xf>
    <xf numFmtId="180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80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80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80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80" fontId="23" fillId="20" borderId="12" xfId="56" applyNumberFormat="1" applyFont="1" applyFill="1" applyBorder="1" applyAlignment="1">
      <alignment horizontal="right" wrapText="1" shrinkToFit="1"/>
      <protection/>
    </xf>
    <xf numFmtId="180" fontId="23" fillId="20" borderId="13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right" wrapText="1" shrinkToFit="1"/>
      <protection/>
    </xf>
    <xf numFmtId="180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80" fontId="24" fillId="0" borderId="29" xfId="56" applyNumberFormat="1" applyFont="1" applyFill="1" applyBorder="1">
      <alignment/>
      <protection/>
    </xf>
    <xf numFmtId="180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80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80" fontId="24" fillId="0" borderId="19" xfId="56" applyNumberFormat="1" applyFont="1" applyFill="1" applyBorder="1">
      <alignment/>
      <protection/>
    </xf>
    <xf numFmtId="180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horizontal="center" vertical="center"/>
      <protection/>
    </xf>
    <xf numFmtId="49" fontId="24" fillId="0" borderId="31" xfId="56" applyNumberFormat="1" applyFont="1" applyFill="1" applyBorder="1" applyAlignment="1" applyProtection="1">
      <alignment horizontal="center" vertical="center" wrapText="1"/>
      <protection/>
    </xf>
    <xf numFmtId="49" fontId="24" fillId="0" borderId="32" xfId="56" applyNumberFormat="1" applyFont="1" applyFill="1" applyBorder="1" applyAlignment="1" applyProtection="1">
      <alignment horizontal="center" vertical="center"/>
      <protection/>
    </xf>
    <xf numFmtId="49" fontId="24" fillId="0" borderId="33" xfId="56" applyNumberFormat="1" applyFont="1" applyFill="1" applyBorder="1" applyAlignment="1" applyProtection="1">
      <alignment horizontal="center" vertical="center"/>
      <protection/>
    </xf>
    <xf numFmtId="49" fontId="24" fillId="0" borderId="34" xfId="56" applyNumberFormat="1" applyFont="1" applyFill="1" applyBorder="1" applyAlignment="1" applyProtection="1">
      <alignment horizontal="center" vertical="center"/>
      <protection/>
    </xf>
    <xf numFmtId="49" fontId="24" fillId="0" borderId="35" xfId="56" applyNumberFormat="1" applyFont="1" applyFill="1" applyBorder="1" applyAlignment="1" applyProtection="1">
      <alignment horizontal="center" vertical="center"/>
      <protection/>
    </xf>
    <xf numFmtId="49" fontId="24" fillId="0" borderId="36" xfId="56" applyNumberFormat="1" applyFont="1" applyFill="1" applyBorder="1" applyAlignment="1" applyProtection="1">
      <alignment horizontal="center" vertical="center"/>
      <protection/>
    </xf>
    <xf numFmtId="0" fontId="23" fillId="20" borderId="37" xfId="56" applyFont="1" applyFill="1" applyBorder="1" applyAlignment="1">
      <alignment horizontal="center" vertical="center" wrapText="1"/>
      <protection/>
    </xf>
    <xf numFmtId="0" fontId="24" fillId="0" borderId="38" xfId="56" applyFont="1" applyBorder="1" applyAlignment="1">
      <alignment horizontal="center" vertical="center" wrapText="1"/>
      <protection/>
    </xf>
    <xf numFmtId="0" fontId="24" fillId="0" borderId="33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0" fontId="24" fillId="0" borderId="17" xfId="56" applyNumberFormat="1" applyFont="1" applyFill="1" applyBorder="1" applyAlignment="1">
      <alignment wrapText="1" shrinkToFit="1"/>
      <protection/>
    </xf>
    <xf numFmtId="0" fontId="24" fillId="0" borderId="17" xfId="15" applyFont="1" applyFill="1" applyBorder="1" applyAlignment="1" applyProtection="1">
      <alignment vertical="top" wrapText="1"/>
      <protection/>
    </xf>
    <xf numFmtId="180" fontId="24" fillId="0" borderId="0" xfId="15" applyNumberFormat="1" applyFont="1" applyFill="1" applyBorder="1" applyAlignment="1">
      <alignment horizontal="right"/>
      <protection/>
    </xf>
    <xf numFmtId="180" fontId="24" fillId="0" borderId="17" xfId="15" applyNumberFormat="1" applyFont="1" applyFill="1" applyBorder="1" applyAlignment="1">
      <alignment horizontal="right"/>
      <protection/>
    </xf>
    <xf numFmtId="182" fontId="24" fillId="0" borderId="18" xfId="15" applyNumberFormat="1" applyFont="1" applyFill="1" applyBorder="1" applyAlignment="1">
      <alignment horizontal="right"/>
      <protection/>
    </xf>
    <xf numFmtId="0" fontId="24" fillId="0" borderId="35" xfId="15" applyFont="1" applyFill="1" applyBorder="1" applyAlignment="1" applyProtection="1">
      <alignment horizontal="center" vertical="top" wrapText="1"/>
      <protection/>
    </xf>
    <xf numFmtId="0" fontId="29" fillId="20" borderId="37" xfId="15" applyFont="1" applyFill="1" applyBorder="1" applyAlignment="1">
      <alignment horizontal="right" vertical="center" wrapText="1"/>
      <protection/>
    </xf>
    <xf numFmtId="0" fontId="29" fillId="20" borderId="12" xfId="15" applyFont="1" applyFill="1" applyBorder="1" applyAlignment="1">
      <alignment horizontal="center" vertical="center" wrapText="1"/>
      <protection/>
    </xf>
    <xf numFmtId="180" fontId="29" fillId="20" borderId="12" xfId="15" applyNumberFormat="1" applyFont="1" applyFill="1" applyBorder="1" applyAlignment="1">
      <alignment horizontal="right" vertical="center"/>
      <protection/>
    </xf>
    <xf numFmtId="0" fontId="24" fillId="0" borderId="39" xfId="15" applyFont="1" applyBorder="1" applyAlignment="1">
      <alignment horizontal="right" vertical="top" wrapText="1"/>
      <protection/>
    </xf>
    <xf numFmtId="0" fontId="24" fillId="0" borderId="19" xfId="15" applyFont="1" applyBorder="1" applyAlignment="1">
      <alignment horizontal="left" vertical="top" wrapText="1"/>
      <protection/>
    </xf>
    <xf numFmtId="180" fontId="24" fillId="0" borderId="19" xfId="15" applyNumberFormat="1" applyFont="1" applyFill="1" applyBorder="1" applyAlignment="1">
      <alignment horizontal="right"/>
      <protection/>
    </xf>
    <xf numFmtId="180" fontId="24" fillId="0" borderId="21" xfId="15" applyNumberFormat="1" applyFont="1" applyBorder="1" applyAlignment="1">
      <alignment horizontal="right"/>
      <protection/>
    </xf>
    <xf numFmtId="0" fontId="24" fillId="0" borderId="35" xfId="15" applyFont="1" applyBorder="1" applyAlignment="1">
      <alignment horizontal="right" vertical="top" wrapText="1"/>
      <protection/>
    </xf>
    <xf numFmtId="0" fontId="24" fillId="0" borderId="17" xfId="15" applyFont="1" applyBorder="1" applyAlignment="1">
      <alignment horizontal="left" vertical="top" wrapText="1"/>
      <protection/>
    </xf>
    <xf numFmtId="180" fontId="24" fillId="0" borderId="16" xfId="15" applyNumberFormat="1" applyFont="1" applyBorder="1" applyAlignment="1">
      <alignment horizontal="right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xSplit="1" ySplit="5" topLeftCell="C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3" width="13.75390625" style="0" customWidth="1"/>
    <col min="4" max="4" width="14.00390625" style="0" customWidth="1"/>
  </cols>
  <sheetData>
    <row r="1" spans="1:10" ht="22.5">
      <c r="A1" s="92" t="s">
        <v>43</v>
      </c>
      <c r="B1" s="92"/>
      <c r="C1" s="92"/>
      <c r="D1" s="92"/>
      <c r="E1" s="92"/>
      <c r="F1" s="1"/>
      <c r="G1" s="1"/>
      <c r="H1" s="2"/>
      <c r="I1" s="2"/>
      <c r="J1" s="2"/>
    </row>
    <row r="2" spans="1:10" ht="22.5">
      <c r="A2" s="92" t="s">
        <v>44</v>
      </c>
      <c r="B2" s="92"/>
      <c r="C2" s="92"/>
      <c r="D2" s="92"/>
      <c r="E2" s="92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13</v>
      </c>
      <c r="D4" s="11" t="s">
        <v>41</v>
      </c>
      <c r="E4" s="12" t="s">
        <v>14</v>
      </c>
      <c r="F4" s="13"/>
      <c r="G4" s="13"/>
      <c r="H4" s="14"/>
      <c r="I4" s="14"/>
      <c r="J4" s="14"/>
    </row>
    <row r="5" spans="1:10" ht="16.5" thickBot="1">
      <c r="A5" s="15"/>
      <c r="B5" s="16" t="s">
        <v>16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64">
        <v>10000000</v>
      </c>
      <c r="B6" s="21" t="s">
        <v>6</v>
      </c>
      <c r="C6" s="22">
        <v>3582.1</v>
      </c>
      <c r="D6" s="22">
        <v>5368.5</v>
      </c>
      <c r="E6" s="23">
        <v>149.9</v>
      </c>
      <c r="F6" s="24"/>
      <c r="G6" s="24"/>
      <c r="H6" s="25"/>
      <c r="I6" s="25"/>
      <c r="J6" s="25"/>
    </row>
    <row r="7" spans="1:10" ht="27.75" customHeight="1">
      <c r="A7" s="65">
        <v>11000000</v>
      </c>
      <c r="B7" s="26" t="s">
        <v>7</v>
      </c>
      <c r="C7" s="27">
        <v>1780</v>
      </c>
      <c r="D7" s="27">
        <v>2027.2</v>
      </c>
      <c r="E7" s="28">
        <v>113.9</v>
      </c>
      <c r="F7" s="29"/>
      <c r="G7" s="29"/>
      <c r="H7" s="14"/>
      <c r="I7" s="14"/>
      <c r="J7" s="14"/>
    </row>
    <row r="8" spans="1:10" ht="15.75">
      <c r="A8" s="66">
        <v>11010000</v>
      </c>
      <c r="B8" s="30" t="s">
        <v>20</v>
      </c>
      <c r="C8" s="31">
        <v>1780</v>
      </c>
      <c r="D8" s="32">
        <v>2027.2</v>
      </c>
      <c r="E8" s="33">
        <v>113.9</v>
      </c>
      <c r="F8" s="29"/>
      <c r="G8" s="29"/>
      <c r="H8" s="14"/>
      <c r="I8" s="14"/>
      <c r="J8" s="14"/>
    </row>
    <row r="9" spans="1:10" ht="15.75">
      <c r="A9" s="66">
        <v>11020000</v>
      </c>
      <c r="B9" s="30" t="s">
        <v>21</v>
      </c>
      <c r="C9" s="31"/>
      <c r="D9" s="32">
        <v>0.2</v>
      </c>
      <c r="E9" s="33"/>
      <c r="F9" s="29"/>
      <c r="G9" s="29"/>
      <c r="H9" s="14"/>
      <c r="I9" s="14"/>
      <c r="J9" s="14"/>
    </row>
    <row r="10" spans="1:10" ht="15.75">
      <c r="A10" s="68">
        <v>13010000</v>
      </c>
      <c r="B10" s="38" t="s">
        <v>22</v>
      </c>
      <c r="C10" s="39">
        <v>94.9</v>
      </c>
      <c r="D10" s="40">
        <v>102</v>
      </c>
      <c r="E10" s="41">
        <v>107.6</v>
      </c>
      <c r="F10" s="29"/>
      <c r="G10" s="29"/>
      <c r="H10" s="14"/>
      <c r="I10" s="14"/>
      <c r="J10" s="14"/>
    </row>
    <row r="11" spans="1:10" ht="15.75">
      <c r="A11" s="69" t="s">
        <v>51</v>
      </c>
      <c r="B11" s="42" t="s">
        <v>52</v>
      </c>
      <c r="C11" s="32">
        <v>324.5</v>
      </c>
      <c r="D11" s="31">
        <v>591.8</v>
      </c>
      <c r="E11" s="33">
        <v>182.4</v>
      </c>
      <c r="F11" s="29"/>
      <c r="G11" s="29"/>
      <c r="H11" s="14"/>
      <c r="I11" s="14"/>
      <c r="J11" s="14"/>
    </row>
    <row r="12" spans="1:10" ht="15.75">
      <c r="A12" s="69" t="s">
        <v>54</v>
      </c>
      <c r="B12" s="42" t="s">
        <v>53</v>
      </c>
      <c r="C12" s="32"/>
      <c r="D12" s="31">
        <v>23.1</v>
      </c>
      <c r="E12" s="33"/>
      <c r="F12" s="29"/>
      <c r="G12" s="29"/>
      <c r="H12" s="14"/>
      <c r="I12" s="14"/>
      <c r="J12" s="14"/>
    </row>
    <row r="13" spans="1:10" ht="15.75">
      <c r="A13" s="70" t="s">
        <v>55</v>
      </c>
      <c r="B13" s="26" t="s">
        <v>56</v>
      </c>
      <c r="C13" s="27">
        <v>933.6</v>
      </c>
      <c r="D13" s="43">
        <v>1715.2</v>
      </c>
      <c r="E13" s="28">
        <v>183.7</v>
      </c>
      <c r="F13" s="29"/>
      <c r="G13" s="29"/>
      <c r="H13" s="14"/>
      <c r="I13" s="14"/>
      <c r="J13" s="14"/>
    </row>
    <row r="14" spans="1:10" ht="15.75">
      <c r="A14" s="67" t="s">
        <v>57</v>
      </c>
      <c r="B14" s="44" t="s">
        <v>60</v>
      </c>
      <c r="C14" s="32">
        <v>438.5</v>
      </c>
      <c r="D14" s="45">
        <v>906.3</v>
      </c>
      <c r="E14" s="33">
        <v>206.7</v>
      </c>
      <c r="F14" s="29"/>
      <c r="G14" s="29"/>
      <c r="H14" s="14"/>
      <c r="I14" s="14"/>
      <c r="J14" s="14"/>
    </row>
    <row r="15" spans="1:10" ht="15.75">
      <c r="A15" s="66" t="s">
        <v>58</v>
      </c>
      <c r="B15" s="75" t="s">
        <v>59</v>
      </c>
      <c r="C15" s="32">
        <v>10.7</v>
      </c>
      <c r="D15" s="45">
        <v>8.3</v>
      </c>
      <c r="E15" s="33">
        <v>77.3</v>
      </c>
      <c r="F15" s="29"/>
      <c r="G15" s="29"/>
      <c r="H15" s="14"/>
      <c r="I15" s="14"/>
      <c r="J15" s="14"/>
    </row>
    <row r="16" spans="1:10" ht="16.5" thickBot="1">
      <c r="A16" s="66"/>
      <c r="B16" s="75" t="s">
        <v>61</v>
      </c>
      <c r="C16" s="32"/>
      <c r="D16" s="45">
        <v>-5.5</v>
      </c>
      <c r="E16" s="33"/>
      <c r="F16" s="29"/>
      <c r="G16" s="29"/>
      <c r="H16" s="14"/>
      <c r="I16" s="14"/>
      <c r="J16" s="14"/>
    </row>
    <row r="17" spans="1:10" ht="16.5" thickBot="1">
      <c r="A17" s="64">
        <v>20000000</v>
      </c>
      <c r="B17" s="21" t="s">
        <v>8</v>
      </c>
      <c r="C17" s="22">
        <v>1.2</v>
      </c>
      <c r="D17" s="22">
        <v>29.3</v>
      </c>
      <c r="E17" s="23" t="s">
        <v>62</v>
      </c>
      <c r="F17" s="24"/>
      <c r="G17" s="24"/>
      <c r="H17" s="25"/>
      <c r="I17" s="25"/>
      <c r="J17" s="25"/>
    </row>
    <row r="18" spans="1:10" ht="15.75">
      <c r="A18" s="67">
        <v>21000000</v>
      </c>
      <c r="B18" s="34" t="s">
        <v>9</v>
      </c>
      <c r="C18" s="35"/>
      <c r="D18" s="35">
        <v>4.2</v>
      </c>
      <c r="E18" s="37"/>
      <c r="F18" s="29"/>
      <c r="G18" s="29"/>
      <c r="H18" s="14"/>
      <c r="I18" s="14"/>
      <c r="J18" s="14"/>
    </row>
    <row r="19" spans="1:10" ht="63" customHeight="1">
      <c r="A19" s="68">
        <v>21010000</v>
      </c>
      <c r="B19" s="38" t="s">
        <v>25</v>
      </c>
      <c r="C19" s="39"/>
      <c r="D19" s="40">
        <v>1.6</v>
      </c>
      <c r="E19" s="41"/>
      <c r="F19" s="29"/>
      <c r="G19" s="29"/>
      <c r="H19" s="14"/>
      <c r="I19" s="14"/>
      <c r="J19" s="14"/>
    </row>
    <row r="20" spans="1:10" ht="15.75">
      <c r="A20" s="69">
        <v>21080000</v>
      </c>
      <c r="B20" s="46" t="s">
        <v>12</v>
      </c>
      <c r="C20" s="32"/>
      <c r="D20" s="31">
        <v>2.6</v>
      </c>
      <c r="E20" s="33"/>
      <c r="F20" s="29"/>
      <c r="G20" s="29"/>
      <c r="H20" s="14"/>
      <c r="I20" s="14"/>
      <c r="J20" s="14"/>
    </row>
    <row r="21" spans="1:10" ht="31.5">
      <c r="A21" s="67">
        <v>22000000</v>
      </c>
      <c r="B21" s="34" t="s">
        <v>10</v>
      </c>
      <c r="C21" s="47">
        <v>1.2</v>
      </c>
      <c r="D21" s="47">
        <v>11.3</v>
      </c>
      <c r="E21" s="37" t="s">
        <v>63</v>
      </c>
      <c r="F21" s="29"/>
      <c r="G21" s="29"/>
      <c r="H21" s="14"/>
      <c r="I21" s="14"/>
      <c r="J21" s="14"/>
    </row>
    <row r="22" spans="1:10" ht="28.5" customHeight="1">
      <c r="A22" s="69" t="s">
        <v>64</v>
      </c>
      <c r="B22" s="42" t="s">
        <v>65</v>
      </c>
      <c r="C22" s="32">
        <v>1.2</v>
      </c>
      <c r="D22" s="31">
        <v>10.9</v>
      </c>
      <c r="E22" s="33" t="s">
        <v>66</v>
      </c>
      <c r="F22" s="29"/>
      <c r="G22" s="29"/>
      <c r="H22" s="14"/>
      <c r="I22" s="14"/>
      <c r="J22" s="14"/>
    </row>
    <row r="23" spans="1:10" ht="45.75" customHeight="1">
      <c r="A23" s="69" t="s">
        <v>23</v>
      </c>
      <c r="B23" s="42" t="s">
        <v>24</v>
      </c>
      <c r="C23" s="32">
        <v>0</v>
      </c>
      <c r="D23" s="31">
        <v>0.4</v>
      </c>
      <c r="E23" s="33" t="s">
        <v>42</v>
      </c>
      <c r="F23" s="29"/>
      <c r="G23" s="29"/>
      <c r="H23" s="14"/>
      <c r="I23" s="14"/>
      <c r="J23" s="14"/>
    </row>
    <row r="24" spans="1:10" ht="15.75">
      <c r="A24" s="67">
        <v>24000000</v>
      </c>
      <c r="B24" s="44" t="s">
        <v>11</v>
      </c>
      <c r="C24" s="47"/>
      <c r="D24" s="47">
        <v>13.8</v>
      </c>
      <c r="E24" s="37"/>
      <c r="F24" s="29"/>
      <c r="G24" s="29"/>
      <c r="H24" s="14"/>
      <c r="I24" s="14"/>
      <c r="J24" s="14"/>
    </row>
    <row r="25" spans="1:10" ht="16.5" thickBot="1">
      <c r="A25" s="69" t="s">
        <v>5</v>
      </c>
      <c r="B25" s="48" t="s">
        <v>4</v>
      </c>
      <c r="C25" s="36"/>
      <c r="D25" s="35">
        <v>13.8</v>
      </c>
      <c r="E25" s="37"/>
      <c r="F25" s="29"/>
      <c r="G25" s="29"/>
      <c r="H25" s="14"/>
      <c r="I25" s="14"/>
      <c r="J25" s="14"/>
    </row>
    <row r="26" spans="1:10" ht="19.5" thickBot="1">
      <c r="A26" s="71"/>
      <c r="B26" s="49" t="s">
        <v>18</v>
      </c>
      <c r="C26" s="50">
        <v>3583.3</v>
      </c>
      <c r="D26" s="50">
        <v>5397.9</v>
      </c>
      <c r="E26" s="51">
        <v>150.6</v>
      </c>
      <c r="F26" s="52"/>
      <c r="G26" s="53"/>
      <c r="H26" s="54"/>
      <c r="I26" s="25"/>
      <c r="J26" s="25"/>
    </row>
    <row r="27" spans="1:10" ht="16.5" thickBot="1">
      <c r="A27" s="64" t="s">
        <v>15</v>
      </c>
      <c r="B27" s="21" t="s">
        <v>17</v>
      </c>
      <c r="C27" s="22">
        <v>20463.3</v>
      </c>
      <c r="D27" s="22">
        <v>20298.2</v>
      </c>
      <c r="E27" s="23">
        <v>99.2</v>
      </c>
      <c r="F27" s="52"/>
      <c r="G27" s="53"/>
      <c r="H27" s="54"/>
      <c r="I27" s="25"/>
      <c r="J27" s="25"/>
    </row>
    <row r="28" spans="1:10" ht="15.75">
      <c r="A28" s="72">
        <v>41020000</v>
      </c>
      <c r="B28" s="55" t="s">
        <v>2</v>
      </c>
      <c r="C28" s="56">
        <v>1929.9</v>
      </c>
      <c r="D28" s="56">
        <v>1929.9</v>
      </c>
      <c r="E28" s="57">
        <v>100</v>
      </c>
      <c r="F28" s="58"/>
      <c r="G28" s="59"/>
      <c r="H28" s="2"/>
      <c r="I28" s="2"/>
      <c r="J28" s="2"/>
    </row>
    <row r="29" spans="1:10" ht="16.5" thickBot="1">
      <c r="A29" s="73">
        <v>41030000</v>
      </c>
      <c r="B29" s="60" t="s">
        <v>3</v>
      </c>
      <c r="C29" s="61">
        <v>18533.4</v>
      </c>
      <c r="D29" s="61">
        <v>18368.3</v>
      </c>
      <c r="E29" s="62">
        <v>99.3</v>
      </c>
      <c r="F29" s="58"/>
      <c r="G29" s="58"/>
      <c r="H29" s="2"/>
      <c r="I29" s="2"/>
      <c r="J29" s="2"/>
    </row>
    <row r="30" spans="1:10" ht="19.5" thickBot="1">
      <c r="A30" s="71"/>
      <c r="B30" s="63" t="s">
        <v>19</v>
      </c>
      <c r="C30" s="50">
        <v>24046.6</v>
      </c>
      <c r="D30" s="50">
        <v>25696.1</v>
      </c>
      <c r="E30" s="51">
        <v>106.9</v>
      </c>
      <c r="F30" s="52"/>
      <c r="G30" s="53"/>
      <c r="H30" s="54"/>
      <c r="I30" s="2"/>
      <c r="J30" s="2"/>
    </row>
    <row r="31" spans="1:5" ht="16.5" customHeight="1" thickBot="1">
      <c r="A31" s="74"/>
      <c r="B31" s="16" t="s">
        <v>28</v>
      </c>
      <c r="C31" s="17"/>
      <c r="D31" s="18"/>
      <c r="E31" s="19" t="s">
        <v>42</v>
      </c>
    </row>
    <row r="32" spans="1:5" ht="15.75">
      <c r="A32" s="67">
        <v>10000</v>
      </c>
      <c r="B32" s="44" t="s">
        <v>29</v>
      </c>
      <c r="C32" s="47">
        <v>2791.4</v>
      </c>
      <c r="D32" s="47">
        <v>2013.2</v>
      </c>
      <c r="E32" s="37">
        <f>D32/C32*100</f>
        <v>72.12151608511857</v>
      </c>
    </row>
    <row r="33" spans="1:5" ht="15.75">
      <c r="A33" s="67" t="s">
        <v>45</v>
      </c>
      <c r="B33" s="44" t="s">
        <v>46</v>
      </c>
      <c r="C33" s="47">
        <v>370.7</v>
      </c>
      <c r="D33" s="47">
        <v>245.4</v>
      </c>
      <c r="E33" s="37">
        <f aca="true" t="shared" si="0" ref="E33:E46">D33/C33*100</f>
        <v>66.1990828162935</v>
      </c>
    </row>
    <row r="34" spans="1:5" ht="15.75">
      <c r="A34" s="67">
        <v>70000</v>
      </c>
      <c r="B34" s="44" t="s">
        <v>30</v>
      </c>
      <c r="C34" s="47">
        <v>10730.8</v>
      </c>
      <c r="D34" s="47">
        <v>8071.3</v>
      </c>
      <c r="E34" s="37">
        <f t="shared" si="0"/>
        <v>75.21620009691729</v>
      </c>
    </row>
    <row r="35" spans="1:5" ht="15.75">
      <c r="A35" s="67">
        <v>80000</v>
      </c>
      <c r="B35" s="44" t="s">
        <v>31</v>
      </c>
      <c r="C35" s="47">
        <v>4857.4</v>
      </c>
      <c r="D35" s="47">
        <v>4176.4</v>
      </c>
      <c r="E35" s="37">
        <f t="shared" si="0"/>
        <v>85.98015399184749</v>
      </c>
    </row>
    <row r="36" spans="1:5" ht="15.75">
      <c r="A36" s="67">
        <v>90000</v>
      </c>
      <c r="B36" s="44" t="s">
        <v>39</v>
      </c>
      <c r="C36" s="47">
        <v>8748.2</v>
      </c>
      <c r="D36" s="47">
        <v>8174.2</v>
      </c>
      <c r="E36" s="37">
        <f t="shared" si="0"/>
        <v>93.43865023662009</v>
      </c>
    </row>
    <row r="37" spans="1:5" ht="15.75">
      <c r="A37" s="67" t="s">
        <v>47</v>
      </c>
      <c r="B37" s="44" t="s">
        <v>48</v>
      </c>
      <c r="C37" s="47">
        <v>609.1</v>
      </c>
      <c r="D37" s="47">
        <v>158.9</v>
      </c>
      <c r="E37" s="37">
        <f t="shared" si="0"/>
        <v>26.087670333278606</v>
      </c>
    </row>
    <row r="38" spans="1:5" ht="15.75">
      <c r="A38" s="67">
        <v>110000</v>
      </c>
      <c r="B38" s="44" t="s">
        <v>32</v>
      </c>
      <c r="C38" s="47">
        <v>1603.2</v>
      </c>
      <c r="D38" s="47">
        <v>972.4</v>
      </c>
      <c r="E38" s="37">
        <f t="shared" si="0"/>
        <v>60.65369261477046</v>
      </c>
    </row>
    <row r="39" spans="1:5" ht="15.75">
      <c r="A39" s="67">
        <v>120000</v>
      </c>
      <c r="B39" s="44" t="s">
        <v>33</v>
      </c>
      <c r="C39" s="47">
        <v>45</v>
      </c>
      <c r="D39" s="47">
        <v>24.5</v>
      </c>
      <c r="E39" s="37">
        <f t="shared" si="0"/>
        <v>54.44444444444444</v>
      </c>
    </row>
    <row r="40" spans="1:5" ht="15.75">
      <c r="A40" s="67">
        <v>130000</v>
      </c>
      <c r="B40" s="44" t="s">
        <v>34</v>
      </c>
      <c r="C40" s="47">
        <v>188.9</v>
      </c>
      <c r="D40" s="47">
        <v>76.7</v>
      </c>
      <c r="E40" s="37">
        <f t="shared" si="0"/>
        <v>40.603493912122815</v>
      </c>
    </row>
    <row r="41" spans="1:5" ht="18" customHeight="1">
      <c r="A41" s="67">
        <v>160000</v>
      </c>
      <c r="B41" s="44" t="s">
        <v>40</v>
      </c>
      <c r="C41" s="47">
        <v>20</v>
      </c>
      <c r="D41" s="47">
        <v>0</v>
      </c>
      <c r="E41" s="37">
        <f t="shared" si="0"/>
        <v>0</v>
      </c>
    </row>
    <row r="42" spans="1:5" ht="18" customHeight="1">
      <c r="A42" s="67" t="s">
        <v>49</v>
      </c>
      <c r="B42" s="44" t="s">
        <v>50</v>
      </c>
      <c r="C42" s="47">
        <v>115.7</v>
      </c>
      <c r="D42" s="47">
        <v>65.4</v>
      </c>
      <c r="E42" s="37">
        <f t="shared" si="0"/>
        <v>56.52549697493519</v>
      </c>
    </row>
    <row r="43" spans="1:5" ht="15.75">
      <c r="A43" s="67">
        <v>180000</v>
      </c>
      <c r="B43" s="44" t="s">
        <v>35</v>
      </c>
      <c r="C43" s="47"/>
      <c r="D43" s="47"/>
      <c r="E43" s="37"/>
    </row>
    <row r="44" spans="1:5" ht="17.25" customHeight="1">
      <c r="A44" s="67" t="s">
        <v>26</v>
      </c>
      <c r="B44" s="44" t="s">
        <v>27</v>
      </c>
      <c r="C44" s="47"/>
      <c r="D44" s="47"/>
      <c r="E44" s="37"/>
    </row>
    <row r="45" spans="1:5" ht="16.5" customHeight="1">
      <c r="A45" s="67">
        <v>210000</v>
      </c>
      <c r="B45" s="44" t="s">
        <v>37</v>
      </c>
      <c r="C45" s="47">
        <v>15</v>
      </c>
      <c r="D45" s="47">
        <v>0</v>
      </c>
      <c r="E45" s="37">
        <f t="shared" si="0"/>
        <v>0</v>
      </c>
    </row>
    <row r="46" spans="1:5" ht="15.75">
      <c r="A46" s="67">
        <v>250000</v>
      </c>
      <c r="B46" s="44" t="s">
        <v>36</v>
      </c>
      <c r="C46" s="47">
        <v>72.7</v>
      </c>
      <c r="D46" s="47">
        <v>25.4</v>
      </c>
      <c r="E46" s="37">
        <f t="shared" si="0"/>
        <v>34.93810178817056</v>
      </c>
    </row>
    <row r="47" spans="1:5" ht="16.5" hidden="1" thickBot="1">
      <c r="A47" s="69"/>
      <c r="B47" s="75"/>
      <c r="C47" s="76"/>
      <c r="D47" s="76"/>
      <c r="E47" s="33"/>
    </row>
    <row r="48" spans="1:5" ht="15.75">
      <c r="A48" s="81">
        <v>250102</v>
      </c>
      <c r="B48" s="77" t="s">
        <v>67</v>
      </c>
      <c r="C48" s="78">
        <v>30</v>
      </c>
      <c r="D48" s="79">
        <v>0</v>
      </c>
      <c r="E48" s="80">
        <f>IF(C48=0,"",IF(D48/C48*100&gt;=200,"В/100",D48/C48*100))</f>
        <v>0</v>
      </c>
    </row>
    <row r="49" spans="1:5" ht="31.5">
      <c r="A49" s="81" t="s">
        <v>68</v>
      </c>
      <c r="B49" s="77" t="s">
        <v>69</v>
      </c>
      <c r="C49" s="78"/>
      <c r="D49" s="79"/>
      <c r="E49" s="80">
        <f>IF(C49=0,"",IF(D49/C49*100&gt;=200,"В/100",D49/C49*100))</f>
      </c>
    </row>
    <row r="50" spans="1:5" ht="15.75">
      <c r="A50" s="81">
        <v>250404</v>
      </c>
      <c r="B50" s="77" t="s">
        <v>70</v>
      </c>
      <c r="C50" s="78">
        <v>42.7</v>
      </c>
      <c r="D50" s="79">
        <v>25.4</v>
      </c>
      <c r="E50" s="37">
        <f>D50/C50*100</f>
        <v>59.48477751756439</v>
      </c>
    </row>
    <row r="51" spans="1:5" ht="47.25">
      <c r="A51" s="81" t="s">
        <v>71</v>
      </c>
      <c r="B51" s="77" t="s">
        <v>72</v>
      </c>
      <c r="C51" s="78"/>
      <c r="D51" s="79"/>
      <c r="E51" s="80">
        <f>IF(C51=0,"",IF(D51/C51*100&gt;=200,"В/100",D51/C51*100))</f>
      </c>
    </row>
    <row r="52" spans="1:5" ht="16.5" thickBot="1">
      <c r="A52" s="69"/>
      <c r="B52" s="75"/>
      <c r="C52" s="76"/>
      <c r="D52" s="76"/>
      <c r="E52" s="33"/>
    </row>
    <row r="53" spans="1:5" ht="23.25" customHeight="1" thickBot="1">
      <c r="A53" s="71"/>
      <c r="B53" s="63" t="s">
        <v>38</v>
      </c>
      <c r="C53" s="50">
        <f>C32+C33+C34+C35+C36+C37+C38+C39+C40+C41+C42+C45+C46</f>
        <v>30168.100000000002</v>
      </c>
      <c r="D53" s="50">
        <f>D32+D33+D34+D35+D36+D37+D38+D39+D40+D41+D42+D45+D46</f>
        <v>24003.800000000007</v>
      </c>
      <c r="E53" s="37">
        <f>D53/C53*100</f>
        <v>79.56682721152477</v>
      </c>
    </row>
    <row r="54" spans="1:5" ht="31.5">
      <c r="A54" s="85">
        <v>250323</v>
      </c>
      <c r="B54" s="86" t="s">
        <v>73</v>
      </c>
      <c r="C54" s="87">
        <v>50</v>
      </c>
      <c r="D54" s="87">
        <v>50</v>
      </c>
      <c r="E54" s="88">
        <f>IF(C54=0,"",IF(D54/C54*100&gt;=200,"В/100",D54/C54*100))</f>
        <v>100</v>
      </c>
    </row>
    <row r="55" spans="1:5" ht="32.25" thickBot="1">
      <c r="A55" s="89">
        <v>250344</v>
      </c>
      <c r="B55" s="90" t="s">
        <v>74</v>
      </c>
      <c r="C55" s="79"/>
      <c r="D55" s="79"/>
      <c r="E55" s="91">
        <f>IF(C55=0,"",IF(D55/C55*100&gt;=200,"В/100",D55/C55*100))</f>
      </c>
    </row>
    <row r="56" spans="1:5" ht="19.5" thickBot="1">
      <c r="A56" s="82"/>
      <c r="B56" s="83" t="s">
        <v>75</v>
      </c>
      <c r="C56" s="84">
        <f>SUM(C53:C55)</f>
        <v>30218.100000000002</v>
      </c>
      <c r="D56" s="84">
        <f>SUM(D53:D55)</f>
        <v>24053.800000000007</v>
      </c>
      <c r="E56" s="37">
        <f>D56/C56*100</f>
        <v>79.60063670449169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U251206</cp:lastModifiedBy>
  <cp:lastPrinted>2015-04-16T08:25:47Z</cp:lastPrinted>
  <dcterms:created xsi:type="dcterms:W3CDTF">2015-04-06T06:03:14Z</dcterms:created>
  <dcterms:modified xsi:type="dcterms:W3CDTF">2015-04-16T08:50:18Z</dcterms:modified>
  <cp:category/>
  <cp:version/>
  <cp:contentType/>
  <cp:contentStatus/>
</cp:coreProperties>
</file>